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【文書管理】新企画課フォルダ\A-企画\8-統計\1-3-播磨町統計書・関係資料_永年L\統計'25\05_各課からの回答\【2025播磨町統計書】\とりまとめ\"/>
    </mc:Choice>
  </mc:AlternateContent>
  <xr:revisionPtr revIDLastSave="0" documentId="13_ncr:1_{2695FE6A-E0B3-4A24-85A2-912B1AF3B880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ｐ28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1" l="1"/>
  <c r="R12" i="1"/>
  <c r="P12" i="1" s="1"/>
  <c r="L12" i="1"/>
  <c r="H12" i="1"/>
  <c r="D12" i="1"/>
</calcChain>
</file>

<file path=xl/sharedStrings.xml><?xml version="1.0" encoding="utf-8"?>
<sst xmlns="http://schemas.openxmlformats.org/spreadsheetml/2006/main" count="55" uniqueCount="44">
  <si>
    <t>（単位:人）</t>
    <rPh sb="1" eb="3">
      <t>タンイ</t>
    </rPh>
    <rPh sb="4" eb="5">
      <t>ニン</t>
    </rPh>
    <phoneticPr fontId="6"/>
  </si>
  <si>
    <t>児　　童　　数</t>
  </si>
  <si>
    <t>1年</t>
    <rPh sb="1" eb="2">
      <t>ネン</t>
    </rPh>
    <phoneticPr fontId="6"/>
  </si>
  <si>
    <t>児童数</t>
    <rPh sb="0" eb="2">
      <t>ジドウ</t>
    </rPh>
    <rPh sb="2" eb="3">
      <t>スウ</t>
    </rPh>
    <phoneticPr fontId="6"/>
  </si>
  <si>
    <t>2年</t>
    <rPh sb="1" eb="2">
      <t>ネン</t>
    </rPh>
    <phoneticPr fontId="6"/>
  </si>
  <si>
    <t>総数</t>
    <rPh sb="0" eb="2">
      <t>ソウスウ</t>
    </rPh>
    <phoneticPr fontId="6"/>
  </si>
  <si>
    <t>4年</t>
    <rPh sb="1" eb="2">
      <t>ネン</t>
    </rPh>
    <phoneticPr fontId="6"/>
  </si>
  <si>
    <t>学級数</t>
    <rPh sb="0" eb="1">
      <t>ガク</t>
    </rPh>
    <rPh sb="1" eb="3">
      <t>キュウスウ</t>
    </rPh>
    <phoneticPr fontId="6"/>
  </si>
  <si>
    <t>学級数</t>
  </si>
  <si>
    <t>播磨西小学校</t>
    <rPh sb="0" eb="2">
      <t>ハリマ</t>
    </rPh>
    <rPh sb="2" eb="3">
      <t>ニシ</t>
    </rPh>
    <rPh sb="3" eb="6">
      <t>ショウガッコウ</t>
    </rPh>
    <phoneticPr fontId="6"/>
  </si>
  <si>
    <t>区　分</t>
    <rPh sb="0" eb="1">
      <t>ク</t>
    </rPh>
    <rPh sb="2" eb="3">
      <t>ブン</t>
    </rPh>
    <phoneticPr fontId="6"/>
  </si>
  <si>
    <t>6年</t>
    <rPh sb="1" eb="2">
      <t>ネン</t>
    </rPh>
    <phoneticPr fontId="6"/>
  </si>
  <si>
    <t>播磨小学校</t>
    <rPh sb="0" eb="2">
      <t>ハリマ</t>
    </rPh>
    <rPh sb="2" eb="5">
      <t>ショウガッコウ</t>
    </rPh>
    <phoneticPr fontId="6"/>
  </si>
  <si>
    <t xml:space="preserve"> 5  各小学校の児童数等</t>
    <rPh sb="4" eb="5">
      <t>カク</t>
    </rPh>
    <rPh sb="5" eb="8">
      <t>ショウガッコウ</t>
    </rPh>
    <rPh sb="9" eb="11">
      <t>ジドウ</t>
    </rPh>
    <rPh sb="11" eb="12">
      <t>スウ</t>
    </rPh>
    <rPh sb="12" eb="13">
      <t>トウ</t>
    </rPh>
    <phoneticPr fontId="6"/>
  </si>
  <si>
    <t>播磨南小学校</t>
    <rPh sb="0" eb="2">
      <t>ハリマ</t>
    </rPh>
    <rPh sb="2" eb="3">
      <t>ミナミ</t>
    </rPh>
    <rPh sb="3" eb="6">
      <t>ショウガッコウ</t>
    </rPh>
    <phoneticPr fontId="6"/>
  </si>
  <si>
    <t>総数</t>
  </si>
  <si>
    <t>蓮池小学校</t>
    <rPh sb="0" eb="2">
      <t>ハスイケ</t>
    </rPh>
    <rPh sb="2" eb="5">
      <t>ショウガッコウ</t>
    </rPh>
    <phoneticPr fontId="6"/>
  </si>
  <si>
    <t>女</t>
  </si>
  <si>
    <t>4  小学校</t>
    <phoneticPr fontId="6"/>
  </si>
  <si>
    <r>
      <rPr>
        <sz val="12"/>
        <rFont val="ＭＳ 明朝"/>
        <family val="1"/>
        <charset val="128"/>
      </rPr>
      <t>年次</t>
    </r>
    <r>
      <rPr>
        <sz val="11"/>
        <rFont val="ＭＳ Ｐ明朝"/>
        <family val="1"/>
        <charset val="128"/>
      </rPr>
      <t>（年）</t>
    </r>
    <rPh sb="3" eb="4">
      <t>ネン</t>
    </rPh>
    <phoneticPr fontId="6"/>
  </si>
  <si>
    <t>学 校 名</t>
    <rPh sb="0" eb="1">
      <t>ガク</t>
    </rPh>
    <rPh sb="2" eb="3">
      <t>コウ</t>
    </rPh>
    <rPh sb="4" eb="5">
      <t>メイ</t>
    </rPh>
    <phoneticPr fontId="6"/>
  </si>
  <si>
    <t>5年</t>
    <rPh sb="1" eb="2">
      <t>ネン</t>
    </rPh>
    <phoneticPr fontId="6"/>
  </si>
  <si>
    <t>（5月1日現在)</t>
    <phoneticPr fontId="6"/>
  </si>
  <si>
    <t>学校数</t>
  </si>
  <si>
    <t>教　　員　　数</t>
  </si>
  <si>
    <t>3年</t>
    <rPh sb="1" eb="2">
      <t>ネン</t>
    </rPh>
    <phoneticPr fontId="6"/>
  </si>
  <si>
    <t>男</t>
  </si>
  <si>
    <t>＊学級数は特別支援学級を除く</t>
    <rPh sb="5" eb="7">
      <t>トクベツ</t>
    </rPh>
    <rPh sb="7" eb="9">
      <t>シエン</t>
    </rPh>
    <phoneticPr fontId="6"/>
  </si>
  <si>
    <t xml:space="preserve">資料：地域学校教育課 ｢学校基本調査」　　　        　　　　       </t>
    <rPh sb="3" eb="5">
      <t>チイキ</t>
    </rPh>
    <rPh sb="5" eb="7">
      <t>ガッコウ</t>
    </rPh>
    <rPh sb="7" eb="9">
      <t>キョウイク</t>
    </rPh>
    <rPh sb="9" eb="10">
      <t>カ</t>
    </rPh>
    <rPh sb="12" eb="14">
      <t>ガッコウ</t>
    </rPh>
    <rPh sb="14" eb="16">
      <t>キホン</t>
    </rPh>
    <rPh sb="16" eb="18">
      <t>チョウサ</t>
    </rPh>
    <phoneticPr fontId="6"/>
  </si>
  <si>
    <t>資料：地域学校教育課 ｢学校基本調査」</t>
    <rPh sb="3" eb="5">
      <t>チイキ</t>
    </rPh>
    <rPh sb="5" eb="7">
      <t>ガッコウ</t>
    </rPh>
    <rPh sb="7" eb="9">
      <t>キョウイク</t>
    </rPh>
    <rPh sb="9" eb="10">
      <t>カ</t>
    </rPh>
    <rPh sb="12" eb="14">
      <t>ガッコウ</t>
    </rPh>
    <rPh sb="14" eb="16">
      <t>キホン</t>
    </rPh>
    <rPh sb="16" eb="18">
      <t>チョウサ</t>
    </rPh>
    <phoneticPr fontId="6"/>
  </si>
  <si>
    <t>R2</t>
  </si>
  <si>
    <t>R3</t>
  </si>
  <si>
    <t>R4</t>
  </si>
  <si>
    <t>R5</t>
  </si>
  <si>
    <t>R6</t>
    <phoneticPr fontId="6"/>
  </si>
  <si>
    <t>1,027</t>
  </si>
  <si>
    <t xml:space="preserve">  941</t>
  </si>
  <si>
    <t>1,037</t>
  </si>
  <si>
    <t xml:space="preserve">  945</t>
  </si>
  <si>
    <t xml:space="preserve">  976</t>
  </si>
  <si>
    <t xml:space="preserve">  991</t>
  </si>
  <si>
    <t>　998</t>
  </si>
  <si>
    <t>1,043</t>
  </si>
  <si>
    <t>R7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</si>
</sst>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8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95">
    <xf numFmtId="0" fontId="0" fillId="0" borderId="0" xfId="0"/>
    <xf numFmtId="0" fontId="1" fillId="0" borderId="0" xfId="0" applyFont="1"/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4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176" fontId="4" fillId="0" borderId="8" xfId="1" applyNumberFormat="1" applyFont="1" applyFill="1" applyBorder="1" applyAlignment="1" applyProtection="1">
      <alignment horizontal="center" vertical="center" wrapText="1"/>
    </xf>
    <xf numFmtId="176" fontId="4" fillId="0" borderId="0" xfId="1" applyNumberFormat="1" applyFont="1" applyFill="1" applyBorder="1" applyAlignment="1" applyProtection="1">
      <alignment horizontal="center" vertical="center" wrapText="1"/>
    </xf>
    <xf numFmtId="176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38" fontId="4" fillId="0" borderId="8" xfId="0" applyNumberFormat="1" applyFont="1" applyBorder="1" applyAlignment="1">
      <alignment horizontal="center" vertical="center" wrapText="1"/>
    </xf>
    <xf numFmtId="38" fontId="4" fillId="0" borderId="0" xfId="0" applyNumberFormat="1" applyFont="1" applyAlignment="1">
      <alignment horizontal="center" vertical="center" wrapText="1"/>
    </xf>
    <xf numFmtId="38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3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0" xfId="0" applyNumberFormat="1" applyFont="1" applyFill="1" applyAlignment="1" applyProtection="1">
      <alignment horizontal="center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8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/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3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29"/>
  <sheetViews>
    <sheetView showGridLines="0" tabSelected="1" topLeftCell="A7" zoomScale="90" zoomScaleNormal="90" workbookViewId="0">
      <selection activeCell="Y15" sqref="Y15"/>
    </sheetView>
  </sheetViews>
  <sheetFormatPr defaultColWidth="9" defaultRowHeight="14.25" x14ac:dyDescent="0.3"/>
  <cols>
    <col min="1" max="1" width="6.1328125" style="1" customWidth="1"/>
    <col min="2" max="2" width="6.73046875" style="1" customWidth="1"/>
    <col min="3" max="3" width="6.265625" style="1" customWidth="1"/>
    <col min="4" max="4" width="5.86328125" style="1" customWidth="1"/>
    <col min="5" max="5" width="1.86328125" style="1" customWidth="1"/>
    <col min="6" max="6" width="5.86328125" style="1" customWidth="1"/>
    <col min="7" max="7" width="1.86328125" style="1" customWidth="1"/>
    <col min="8" max="8" width="5.73046875" style="1" customWidth="1"/>
    <col min="9" max="9" width="1.86328125" style="1" customWidth="1"/>
    <col min="10" max="10" width="5.73046875" style="1" customWidth="1"/>
    <col min="11" max="11" width="1.86328125" style="1" customWidth="1"/>
    <col min="12" max="12" width="6.1328125" style="1" customWidth="1"/>
    <col min="13" max="13" width="1.86328125" style="1" customWidth="1"/>
    <col min="14" max="14" width="5.73046875" style="1" customWidth="1"/>
    <col min="15" max="15" width="1.86328125" style="1" customWidth="1"/>
    <col min="16" max="16" width="6.1328125" style="1" customWidth="1"/>
    <col min="17" max="17" width="1.86328125" style="1" customWidth="1"/>
    <col min="18" max="18" width="6.1328125" style="1" customWidth="1"/>
    <col min="19" max="19" width="1.86328125" style="1" customWidth="1"/>
    <col min="20" max="20" width="1.59765625" style="1" customWidth="1"/>
    <col min="21" max="21" width="6.265625" style="1" customWidth="1"/>
    <col min="22" max="16384" width="9" style="1"/>
  </cols>
  <sheetData>
    <row r="1" spans="1:23" ht="21" customHeight="1" x14ac:dyDescent="0.3">
      <c r="B1" s="2"/>
      <c r="C1" s="2"/>
      <c r="D1" s="2"/>
      <c r="E1" s="2"/>
      <c r="F1" s="2"/>
      <c r="G1" s="2"/>
      <c r="H1" s="2"/>
      <c r="I1" s="2" t="s">
        <v>18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 t="s">
        <v>0</v>
      </c>
    </row>
    <row r="2" spans="1:23" ht="21" customHeight="1" x14ac:dyDescent="0.3">
      <c r="A2" s="9" t="s">
        <v>19</v>
      </c>
      <c r="B2" s="11" t="s">
        <v>23</v>
      </c>
      <c r="C2" s="11" t="s">
        <v>8</v>
      </c>
      <c r="D2" s="13" t="s">
        <v>1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  <c r="P2" s="13" t="s">
        <v>24</v>
      </c>
      <c r="Q2" s="14"/>
      <c r="R2" s="14"/>
      <c r="S2" s="14"/>
      <c r="T2" s="14"/>
      <c r="U2" s="14"/>
    </row>
    <row r="3" spans="1:23" ht="21" customHeight="1" x14ac:dyDescent="0.3">
      <c r="A3" s="10"/>
      <c r="B3" s="12"/>
      <c r="C3" s="12"/>
      <c r="D3" s="13" t="s">
        <v>15</v>
      </c>
      <c r="E3" s="14"/>
      <c r="F3" s="14"/>
      <c r="G3" s="15"/>
      <c r="H3" s="14" t="s">
        <v>26</v>
      </c>
      <c r="I3" s="14"/>
      <c r="J3" s="14"/>
      <c r="K3" s="15"/>
      <c r="L3" s="13" t="s">
        <v>17</v>
      </c>
      <c r="M3" s="14"/>
      <c r="N3" s="14"/>
      <c r="O3" s="15"/>
      <c r="P3" s="13" t="s">
        <v>15</v>
      </c>
      <c r="Q3" s="15"/>
      <c r="R3" s="13" t="s">
        <v>26</v>
      </c>
      <c r="S3" s="15"/>
      <c r="T3" s="13" t="s">
        <v>17</v>
      </c>
      <c r="U3" s="14"/>
    </row>
    <row r="4" spans="1:23" ht="21" customHeight="1" x14ac:dyDescent="0.3">
      <c r="A4" s="8">
        <v>28</v>
      </c>
      <c r="B4" s="4">
        <v>4</v>
      </c>
      <c r="C4" s="4">
        <v>73</v>
      </c>
      <c r="D4" s="16">
        <v>1968</v>
      </c>
      <c r="E4" s="17"/>
      <c r="F4" s="17"/>
      <c r="G4" s="18"/>
      <c r="H4" s="25" t="s">
        <v>35</v>
      </c>
      <c r="I4" s="26"/>
      <c r="J4" s="26"/>
      <c r="K4" s="27"/>
      <c r="L4" s="25" t="s">
        <v>36</v>
      </c>
      <c r="M4" s="26"/>
      <c r="N4" s="26"/>
      <c r="O4" s="27"/>
      <c r="P4" s="22">
        <v>110</v>
      </c>
      <c r="Q4" s="23"/>
      <c r="R4" s="22">
        <v>42</v>
      </c>
      <c r="S4" s="23"/>
      <c r="T4" s="22">
        <v>68</v>
      </c>
      <c r="U4" s="24"/>
    </row>
    <row r="5" spans="1:23" ht="21" customHeight="1" x14ac:dyDescent="0.3">
      <c r="A5" s="8">
        <v>29</v>
      </c>
      <c r="B5" s="4">
        <v>4</v>
      </c>
      <c r="C5" s="4">
        <v>73</v>
      </c>
      <c r="D5" s="16">
        <v>1982</v>
      </c>
      <c r="E5" s="17"/>
      <c r="F5" s="17"/>
      <c r="G5" s="18"/>
      <c r="H5" s="25" t="s">
        <v>37</v>
      </c>
      <c r="I5" s="26"/>
      <c r="J5" s="26"/>
      <c r="K5" s="27"/>
      <c r="L5" s="25" t="s">
        <v>38</v>
      </c>
      <c r="M5" s="26"/>
      <c r="N5" s="26"/>
      <c r="O5" s="27"/>
      <c r="P5" s="22">
        <v>110</v>
      </c>
      <c r="Q5" s="23"/>
      <c r="R5" s="22">
        <v>41</v>
      </c>
      <c r="S5" s="23"/>
      <c r="T5" s="22">
        <v>69</v>
      </c>
      <c r="U5" s="24"/>
    </row>
    <row r="6" spans="1:23" ht="21" customHeight="1" x14ac:dyDescent="0.3">
      <c r="A6" s="8">
        <v>30</v>
      </c>
      <c r="B6" s="4">
        <v>4</v>
      </c>
      <c r="C6" s="4">
        <v>76</v>
      </c>
      <c r="D6" s="16">
        <v>2056</v>
      </c>
      <c r="E6" s="17"/>
      <c r="F6" s="17"/>
      <c r="G6" s="18"/>
      <c r="H6" s="16">
        <v>1080</v>
      </c>
      <c r="I6" s="17"/>
      <c r="J6" s="17"/>
      <c r="K6" s="18"/>
      <c r="L6" s="28" t="s">
        <v>39</v>
      </c>
      <c r="M6" s="29"/>
      <c r="N6" s="29"/>
      <c r="O6" s="30"/>
      <c r="P6" s="22">
        <v>113</v>
      </c>
      <c r="Q6" s="23"/>
      <c r="R6" s="22">
        <v>42</v>
      </c>
      <c r="S6" s="23"/>
      <c r="T6" s="22">
        <v>71</v>
      </c>
      <c r="U6" s="24"/>
      <c r="W6" s="5"/>
    </row>
    <row r="7" spans="1:23" ht="21" customHeight="1" x14ac:dyDescent="0.3">
      <c r="A7" s="8">
        <v>31</v>
      </c>
      <c r="B7" s="4">
        <v>4</v>
      </c>
      <c r="C7" s="4">
        <v>80</v>
      </c>
      <c r="D7" s="16">
        <v>2075</v>
      </c>
      <c r="E7" s="17"/>
      <c r="F7" s="17"/>
      <c r="G7" s="18"/>
      <c r="H7" s="16">
        <v>1084</v>
      </c>
      <c r="I7" s="17"/>
      <c r="J7" s="17"/>
      <c r="K7" s="18"/>
      <c r="L7" s="28" t="s">
        <v>40</v>
      </c>
      <c r="M7" s="29"/>
      <c r="N7" s="29"/>
      <c r="O7" s="30"/>
      <c r="P7" s="22">
        <v>116</v>
      </c>
      <c r="Q7" s="23"/>
      <c r="R7" s="22">
        <v>42</v>
      </c>
      <c r="S7" s="23"/>
      <c r="T7" s="22">
        <v>74</v>
      </c>
      <c r="U7" s="24"/>
    </row>
    <row r="8" spans="1:23" ht="21" customHeight="1" x14ac:dyDescent="0.3">
      <c r="A8" s="8" t="s">
        <v>30</v>
      </c>
      <c r="B8" s="4">
        <v>4</v>
      </c>
      <c r="C8" s="4">
        <v>78</v>
      </c>
      <c r="D8" s="16">
        <v>2091</v>
      </c>
      <c r="E8" s="17"/>
      <c r="F8" s="17"/>
      <c r="G8" s="18"/>
      <c r="H8" s="16">
        <v>1093</v>
      </c>
      <c r="I8" s="17"/>
      <c r="J8" s="17"/>
      <c r="K8" s="18"/>
      <c r="L8" s="28" t="s">
        <v>41</v>
      </c>
      <c r="M8" s="29"/>
      <c r="N8" s="29"/>
      <c r="O8" s="30"/>
      <c r="P8" s="22">
        <v>123</v>
      </c>
      <c r="Q8" s="23"/>
      <c r="R8" s="22">
        <v>47</v>
      </c>
      <c r="S8" s="23"/>
      <c r="T8" s="22">
        <v>76</v>
      </c>
      <c r="U8" s="24"/>
    </row>
    <row r="9" spans="1:23" ht="21" customHeight="1" x14ac:dyDescent="0.3">
      <c r="A9" s="8" t="s">
        <v>31</v>
      </c>
      <c r="B9" s="4">
        <v>4</v>
      </c>
      <c r="C9" s="4">
        <v>79</v>
      </c>
      <c r="D9" s="16">
        <v>2080</v>
      </c>
      <c r="E9" s="17"/>
      <c r="F9" s="17"/>
      <c r="G9" s="18"/>
      <c r="H9" s="16">
        <v>1074</v>
      </c>
      <c r="I9" s="17"/>
      <c r="J9" s="17"/>
      <c r="K9" s="18"/>
      <c r="L9" s="31">
        <v>1006</v>
      </c>
      <c r="M9" s="32"/>
      <c r="N9" s="32"/>
      <c r="O9" s="33"/>
      <c r="P9" s="22">
        <v>118</v>
      </c>
      <c r="Q9" s="23"/>
      <c r="R9" s="22">
        <v>48</v>
      </c>
      <c r="S9" s="23"/>
      <c r="T9" s="22">
        <v>70</v>
      </c>
      <c r="U9" s="24"/>
    </row>
    <row r="10" spans="1:23" ht="21" customHeight="1" x14ac:dyDescent="0.3">
      <c r="A10" s="8" t="s">
        <v>32</v>
      </c>
      <c r="B10" s="4">
        <v>4</v>
      </c>
      <c r="C10" s="4">
        <v>83</v>
      </c>
      <c r="D10" s="16">
        <v>2130</v>
      </c>
      <c r="E10" s="17"/>
      <c r="F10" s="17"/>
      <c r="G10" s="18"/>
      <c r="H10" s="16">
        <v>1102</v>
      </c>
      <c r="I10" s="17"/>
      <c r="J10" s="17"/>
      <c r="K10" s="18"/>
      <c r="L10" s="19">
        <v>1028</v>
      </c>
      <c r="M10" s="20"/>
      <c r="N10" s="20"/>
      <c r="O10" s="21"/>
      <c r="P10" s="22">
        <v>135</v>
      </c>
      <c r="Q10" s="23"/>
      <c r="R10" s="22">
        <v>56</v>
      </c>
      <c r="S10" s="23"/>
      <c r="T10" s="22">
        <v>79</v>
      </c>
      <c r="U10" s="24"/>
    </row>
    <row r="11" spans="1:23" ht="21" customHeight="1" x14ac:dyDescent="0.3">
      <c r="A11" s="34" t="s">
        <v>33</v>
      </c>
      <c r="B11" s="35">
        <v>4</v>
      </c>
      <c r="C11" s="35">
        <v>85</v>
      </c>
      <c r="D11" s="36">
        <v>2143</v>
      </c>
      <c r="E11" s="37"/>
      <c r="F11" s="37"/>
      <c r="G11" s="38"/>
      <c r="H11" s="39">
        <v>1100</v>
      </c>
      <c r="I11" s="40"/>
      <c r="J11" s="40"/>
      <c r="K11" s="41"/>
      <c r="L11" s="42" t="s">
        <v>42</v>
      </c>
      <c r="M11" s="43"/>
      <c r="N11" s="43"/>
      <c r="O11" s="44"/>
      <c r="P11" s="45">
        <v>134</v>
      </c>
      <c r="Q11" s="46"/>
      <c r="R11" s="45">
        <v>56</v>
      </c>
      <c r="S11" s="46"/>
      <c r="T11" s="45">
        <v>78</v>
      </c>
      <c r="U11" s="47"/>
      <c r="V11" s="48"/>
    </row>
    <row r="12" spans="1:23" ht="21" customHeight="1" x14ac:dyDescent="0.3">
      <c r="A12" s="49" t="s">
        <v>34</v>
      </c>
      <c r="B12" s="35">
        <v>4</v>
      </c>
      <c r="C12" s="35">
        <v>87</v>
      </c>
      <c r="D12" s="36">
        <f>H12+L12</f>
        <v>2082</v>
      </c>
      <c r="E12" s="37"/>
      <c r="F12" s="37"/>
      <c r="G12" s="38"/>
      <c r="H12" s="36">
        <f>217+374+191+282</f>
        <v>1064</v>
      </c>
      <c r="I12" s="37"/>
      <c r="J12" s="37"/>
      <c r="K12" s="38"/>
      <c r="L12" s="36">
        <f>223+350+192+253</f>
        <v>1018</v>
      </c>
      <c r="M12" s="37"/>
      <c r="N12" s="37"/>
      <c r="O12" s="38"/>
      <c r="P12" s="45">
        <f>R12+T12</f>
        <v>146</v>
      </c>
      <c r="Q12" s="46"/>
      <c r="R12" s="45">
        <f>12+0+16+2+13+0+13+1</f>
        <v>57</v>
      </c>
      <c r="S12" s="46"/>
      <c r="T12" s="47">
        <f>18+2+29+0+17+1+20+2</f>
        <v>89</v>
      </c>
      <c r="U12" s="47"/>
      <c r="V12" s="48"/>
    </row>
    <row r="13" spans="1:23" ht="21" customHeight="1" x14ac:dyDescent="0.3">
      <c r="A13" s="50" t="s">
        <v>43</v>
      </c>
      <c r="B13" s="51">
        <v>4</v>
      </c>
      <c r="C13" s="51">
        <v>85</v>
      </c>
      <c r="D13" s="52">
        <v>2071</v>
      </c>
      <c r="E13" s="53"/>
      <c r="F13" s="53"/>
      <c r="G13" s="54"/>
      <c r="H13" s="52">
        <v>1067</v>
      </c>
      <c r="I13" s="53"/>
      <c r="J13" s="53"/>
      <c r="K13" s="54"/>
      <c r="L13" s="52">
        <v>1004</v>
      </c>
      <c r="M13" s="53"/>
      <c r="N13" s="53"/>
      <c r="O13" s="54"/>
      <c r="P13" s="55">
        <v>135</v>
      </c>
      <c r="Q13" s="56"/>
      <c r="R13" s="55">
        <v>55</v>
      </c>
      <c r="S13" s="56"/>
      <c r="T13" s="55">
        <v>80</v>
      </c>
      <c r="U13" s="57"/>
      <c r="V13" s="48"/>
    </row>
    <row r="14" spans="1:23" s="6" customFormat="1" ht="21" customHeight="1" x14ac:dyDescent="0.25">
      <c r="A14" s="58" t="s">
        <v>28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60"/>
      <c r="S14" s="59"/>
      <c r="T14" s="59"/>
      <c r="U14" s="61" t="s">
        <v>22</v>
      </c>
      <c r="V14" s="60"/>
    </row>
    <row r="15" spans="1:23" s="6" customFormat="1" ht="23.25" customHeight="1" x14ac:dyDescent="0.2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0"/>
      <c r="V15" s="60"/>
    </row>
    <row r="16" spans="1:23" s="6" customFormat="1" ht="20.25" customHeight="1" x14ac:dyDescent="0.25">
      <c r="A16" s="60"/>
      <c r="B16" s="63"/>
      <c r="C16" s="63"/>
      <c r="D16" s="63"/>
      <c r="E16" s="63"/>
      <c r="F16" s="63"/>
      <c r="G16" s="63" t="s">
        <v>13</v>
      </c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1" t="s">
        <v>0</v>
      </c>
      <c r="V16" s="60"/>
    </row>
    <row r="17" spans="1:22" s="7" customFormat="1" ht="20.25" customHeight="1" x14ac:dyDescent="0.25">
      <c r="A17" s="64" t="s">
        <v>20</v>
      </c>
      <c r="B17" s="65"/>
      <c r="C17" s="66" t="s">
        <v>10</v>
      </c>
      <c r="D17" s="64"/>
      <c r="E17" s="65"/>
      <c r="F17" s="64" t="s">
        <v>2</v>
      </c>
      <c r="G17" s="65"/>
      <c r="H17" s="66" t="s">
        <v>4</v>
      </c>
      <c r="I17" s="65"/>
      <c r="J17" s="64" t="s">
        <v>25</v>
      </c>
      <c r="K17" s="65"/>
      <c r="L17" s="66" t="s">
        <v>6</v>
      </c>
      <c r="M17" s="65"/>
      <c r="N17" s="66" t="s">
        <v>21</v>
      </c>
      <c r="O17" s="65"/>
      <c r="P17" s="66" t="s">
        <v>11</v>
      </c>
      <c r="Q17" s="65"/>
      <c r="R17" s="66" t="s">
        <v>5</v>
      </c>
      <c r="S17" s="64"/>
      <c r="T17" s="64"/>
      <c r="U17" s="64"/>
      <c r="V17" s="67"/>
    </row>
    <row r="18" spans="1:22" s="6" customFormat="1" ht="20.25" customHeight="1" x14ac:dyDescent="0.25">
      <c r="A18" s="68" t="s">
        <v>12</v>
      </c>
      <c r="B18" s="69"/>
      <c r="C18" s="70" t="s">
        <v>3</v>
      </c>
      <c r="D18" s="68"/>
      <c r="E18" s="69"/>
      <c r="F18" s="71">
        <v>66</v>
      </c>
      <c r="G18" s="71"/>
      <c r="H18" s="72">
        <v>51</v>
      </c>
      <c r="I18" s="73"/>
      <c r="J18" s="71">
        <v>84</v>
      </c>
      <c r="K18" s="71"/>
      <c r="L18" s="72">
        <v>72</v>
      </c>
      <c r="M18" s="73"/>
      <c r="N18" s="71">
        <v>72</v>
      </c>
      <c r="O18" s="71"/>
      <c r="P18" s="72">
        <v>77</v>
      </c>
      <c r="Q18" s="73"/>
      <c r="R18" s="74">
        <v>422</v>
      </c>
      <c r="S18" s="75"/>
      <c r="T18" s="75"/>
      <c r="U18" s="71"/>
      <c r="V18" s="60"/>
    </row>
    <row r="19" spans="1:22" s="6" customFormat="1" ht="20.25" customHeight="1" x14ac:dyDescent="0.25">
      <c r="A19" s="76"/>
      <c r="B19" s="77"/>
      <c r="C19" s="78" t="s">
        <v>7</v>
      </c>
      <c r="D19" s="76"/>
      <c r="E19" s="77"/>
      <c r="F19" s="79">
        <v>2</v>
      </c>
      <c r="G19" s="79"/>
      <c r="H19" s="80">
        <v>2</v>
      </c>
      <c r="I19" s="81"/>
      <c r="J19" s="79">
        <v>3</v>
      </c>
      <c r="K19" s="79"/>
      <c r="L19" s="80">
        <v>2</v>
      </c>
      <c r="M19" s="81"/>
      <c r="N19" s="79">
        <v>2</v>
      </c>
      <c r="O19" s="79"/>
      <c r="P19" s="80">
        <v>3</v>
      </c>
      <c r="Q19" s="82"/>
      <c r="R19" s="83">
        <v>14</v>
      </c>
      <c r="S19" s="84"/>
      <c r="T19" s="84"/>
      <c r="U19" s="79"/>
      <c r="V19" s="60"/>
    </row>
    <row r="20" spans="1:22" s="6" customFormat="1" ht="20.25" customHeight="1" x14ac:dyDescent="0.25">
      <c r="A20" s="68" t="s">
        <v>16</v>
      </c>
      <c r="B20" s="69"/>
      <c r="C20" s="70" t="s">
        <v>3</v>
      </c>
      <c r="D20" s="68"/>
      <c r="E20" s="69"/>
      <c r="F20" s="71">
        <v>114</v>
      </c>
      <c r="G20" s="71"/>
      <c r="H20" s="72">
        <v>111</v>
      </c>
      <c r="I20" s="73"/>
      <c r="J20" s="71">
        <v>113</v>
      </c>
      <c r="K20" s="71"/>
      <c r="L20" s="72">
        <v>129</v>
      </c>
      <c r="M20" s="73"/>
      <c r="N20" s="71">
        <v>111</v>
      </c>
      <c r="O20" s="71"/>
      <c r="P20" s="72">
        <v>135</v>
      </c>
      <c r="Q20" s="73"/>
      <c r="R20" s="74">
        <v>713</v>
      </c>
      <c r="S20" s="75"/>
      <c r="T20" s="75"/>
      <c r="U20" s="71"/>
      <c r="V20" s="60"/>
    </row>
    <row r="21" spans="1:22" s="6" customFormat="1" ht="20.25" customHeight="1" x14ac:dyDescent="0.25">
      <c r="A21" s="76"/>
      <c r="B21" s="77"/>
      <c r="C21" s="78" t="s">
        <v>7</v>
      </c>
      <c r="D21" s="76"/>
      <c r="E21" s="77"/>
      <c r="F21" s="79">
        <v>4</v>
      </c>
      <c r="G21" s="79"/>
      <c r="H21" s="80">
        <v>4</v>
      </c>
      <c r="I21" s="81"/>
      <c r="J21" s="79">
        <v>4</v>
      </c>
      <c r="K21" s="79"/>
      <c r="L21" s="80">
        <v>4</v>
      </c>
      <c r="M21" s="81"/>
      <c r="N21" s="79">
        <v>3</v>
      </c>
      <c r="O21" s="79"/>
      <c r="P21" s="80">
        <v>4</v>
      </c>
      <c r="Q21" s="81"/>
      <c r="R21" s="83">
        <v>23</v>
      </c>
      <c r="S21" s="84"/>
      <c r="T21" s="84"/>
      <c r="U21" s="79"/>
      <c r="V21" s="60"/>
    </row>
    <row r="22" spans="1:22" s="6" customFormat="1" ht="20.25" customHeight="1" x14ac:dyDescent="0.25">
      <c r="A22" s="68" t="s">
        <v>9</v>
      </c>
      <c r="B22" s="69"/>
      <c r="C22" s="70" t="s">
        <v>3</v>
      </c>
      <c r="D22" s="68"/>
      <c r="E22" s="69"/>
      <c r="F22" s="71">
        <v>68</v>
      </c>
      <c r="G22" s="71"/>
      <c r="H22" s="72">
        <v>58</v>
      </c>
      <c r="I22" s="73"/>
      <c r="J22" s="71">
        <v>68</v>
      </c>
      <c r="K22" s="71"/>
      <c r="L22" s="72">
        <v>75</v>
      </c>
      <c r="M22" s="73"/>
      <c r="N22" s="71">
        <v>57</v>
      </c>
      <c r="O22" s="71"/>
      <c r="P22" s="72">
        <v>66</v>
      </c>
      <c r="Q22" s="82"/>
      <c r="R22" s="74">
        <v>392</v>
      </c>
      <c r="S22" s="75"/>
      <c r="T22" s="75"/>
      <c r="U22" s="71"/>
      <c r="V22" s="60"/>
    </row>
    <row r="23" spans="1:22" s="6" customFormat="1" ht="20.25" customHeight="1" x14ac:dyDescent="0.25">
      <c r="A23" s="76"/>
      <c r="B23" s="77"/>
      <c r="C23" s="78" t="s">
        <v>7</v>
      </c>
      <c r="D23" s="76"/>
      <c r="E23" s="77"/>
      <c r="F23" s="79">
        <v>2</v>
      </c>
      <c r="G23" s="79"/>
      <c r="H23" s="80">
        <v>2</v>
      </c>
      <c r="I23" s="81"/>
      <c r="J23" s="79">
        <v>2</v>
      </c>
      <c r="K23" s="79"/>
      <c r="L23" s="80">
        <v>2</v>
      </c>
      <c r="M23" s="81"/>
      <c r="N23" s="79">
        <v>2</v>
      </c>
      <c r="O23" s="79"/>
      <c r="P23" s="80">
        <v>2</v>
      </c>
      <c r="Q23" s="81"/>
      <c r="R23" s="83">
        <v>12</v>
      </c>
      <c r="S23" s="84"/>
      <c r="T23" s="84"/>
      <c r="U23" s="79"/>
      <c r="V23" s="60"/>
    </row>
    <row r="24" spans="1:22" s="6" customFormat="1" ht="20.25" customHeight="1" x14ac:dyDescent="0.25">
      <c r="A24" s="85" t="s">
        <v>14</v>
      </c>
      <c r="B24" s="86"/>
      <c r="C24" s="70" t="s">
        <v>3</v>
      </c>
      <c r="D24" s="68"/>
      <c r="E24" s="69"/>
      <c r="F24" s="87">
        <v>81</v>
      </c>
      <c r="G24" s="87"/>
      <c r="H24" s="88">
        <v>80</v>
      </c>
      <c r="I24" s="82"/>
      <c r="J24" s="87">
        <v>91</v>
      </c>
      <c r="K24" s="87"/>
      <c r="L24" s="88">
        <v>109</v>
      </c>
      <c r="M24" s="82"/>
      <c r="N24" s="87">
        <v>81</v>
      </c>
      <c r="O24" s="87"/>
      <c r="P24" s="88">
        <v>102</v>
      </c>
      <c r="Q24" s="82"/>
      <c r="R24" s="74">
        <v>544</v>
      </c>
      <c r="S24" s="75"/>
      <c r="T24" s="75"/>
      <c r="U24" s="71"/>
      <c r="V24" s="60"/>
    </row>
    <row r="25" spans="1:22" s="6" customFormat="1" ht="20.25" customHeight="1" x14ac:dyDescent="0.25">
      <c r="A25" s="76"/>
      <c r="B25" s="77"/>
      <c r="C25" s="78" t="s">
        <v>7</v>
      </c>
      <c r="D25" s="76"/>
      <c r="E25" s="77"/>
      <c r="F25" s="79">
        <v>3</v>
      </c>
      <c r="G25" s="79"/>
      <c r="H25" s="80">
        <v>3</v>
      </c>
      <c r="I25" s="81"/>
      <c r="J25" s="79">
        <v>3</v>
      </c>
      <c r="K25" s="79"/>
      <c r="L25" s="80">
        <v>3</v>
      </c>
      <c r="M25" s="81"/>
      <c r="N25" s="79">
        <v>3</v>
      </c>
      <c r="O25" s="79"/>
      <c r="P25" s="80">
        <v>3</v>
      </c>
      <c r="Q25" s="81"/>
      <c r="R25" s="83">
        <v>18</v>
      </c>
      <c r="S25" s="84"/>
      <c r="T25" s="84"/>
      <c r="U25" s="79"/>
      <c r="V25" s="60"/>
    </row>
    <row r="26" spans="1:22" ht="18" customHeight="1" x14ac:dyDescent="0.3">
      <c r="A26" s="89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48"/>
      <c r="S26" s="48"/>
      <c r="T26" s="48"/>
      <c r="U26" s="91" t="s">
        <v>22</v>
      </c>
      <c r="V26" s="48"/>
    </row>
    <row r="27" spans="1:22" ht="18" customHeight="1" x14ac:dyDescent="0.3">
      <c r="A27" s="92" t="s">
        <v>27</v>
      </c>
      <c r="B27" s="93"/>
      <c r="C27" s="93"/>
      <c r="D27" s="93"/>
      <c r="E27" s="93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48"/>
      <c r="V27" s="48"/>
    </row>
    <row r="28" spans="1:22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</row>
    <row r="29" spans="1:22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</row>
  </sheetData>
  <sheetProtection formatCells="0" insertRows="0" deleteRows="0" selectLockedCells="1"/>
  <mergeCells count="100">
    <mergeCell ref="P12:Q12"/>
    <mergeCell ref="R12:S12"/>
    <mergeCell ref="L17:M17"/>
    <mergeCell ref="N17:O17"/>
    <mergeCell ref="R24:T24"/>
    <mergeCell ref="R22:T22"/>
    <mergeCell ref="C23:E23"/>
    <mergeCell ref="R23:T23"/>
    <mergeCell ref="P17:Q17"/>
    <mergeCell ref="R17:U17"/>
    <mergeCell ref="A20:B21"/>
    <mergeCell ref="C20:E20"/>
    <mergeCell ref="R20:T20"/>
    <mergeCell ref="C21:E21"/>
    <mergeCell ref="R21:T21"/>
    <mergeCell ref="C25:E25"/>
    <mergeCell ref="R25:T25"/>
    <mergeCell ref="A17:B17"/>
    <mergeCell ref="C17:E17"/>
    <mergeCell ref="F17:G17"/>
    <mergeCell ref="H17:I17"/>
    <mergeCell ref="J17:K17"/>
    <mergeCell ref="A18:B19"/>
    <mergeCell ref="C18:E18"/>
    <mergeCell ref="R18:T18"/>
    <mergeCell ref="C19:E19"/>
    <mergeCell ref="R19:T19"/>
    <mergeCell ref="A24:B25"/>
    <mergeCell ref="C24:E24"/>
    <mergeCell ref="A22:B23"/>
    <mergeCell ref="C22:E22"/>
    <mergeCell ref="D6:G6"/>
    <mergeCell ref="D7:G7"/>
    <mergeCell ref="H7:K7"/>
    <mergeCell ref="L7:O7"/>
    <mergeCell ref="D9:G9"/>
    <mergeCell ref="H9:K9"/>
    <mergeCell ref="L9:O9"/>
    <mergeCell ref="D4:G4"/>
    <mergeCell ref="T4:U4"/>
    <mergeCell ref="D5:G5"/>
    <mergeCell ref="H5:K5"/>
    <mergeCell ref="T9:U9"/>
    <mergeCell ref="P8:Q8"/>
    <mergeCell ref="R8:S8"/>
    <mergeCell ref="T8:U8"/>
    <mergeCell ref="H4:K4"/>
    <mergeCell ref="L4:O4"/>
    <mergeCell ref="D8:G8"/>
    <mergeCell ref="H8:K8"/>
    <mergeCell ref="L8:O8"/>
    <mergeCell ref="H6:K6"/>
    <mergeCell ref="L6:O6"/>
    <mergeCell ref="L5:O5"/>
    <mergeCell ref="T10:U10"/>
    <mergeCell ref="R4:S4"/>
    <mergeCell ref="T5:U5"/>
    <mergeCell ref="T7:U7"/>
    <mergeCell ref="P4:Q4"/>
    <mergeCell ref="P6:Q6"/>
    <mergeCell ref="R6:S6"/>
    <mergeCell ref="T6:U6"/>
    <mergeCell ref="P7:Q7"/>
    <mergeCell ref="R7:S7"/>
    <mergeCell ref="P5:Q5"/>
    <mergeCell ref="R5:S5"/>
    <mergeCell ref="P9:Q9"/>
    <mergeCell ref="R9:S9"/>
    <mergeCell ref="D10:G10"/>
    <mergeCell ref="H10:K10"/>
    <mergeCell ref="L10:O10"/>
    <mergeCell ref="P10:Q10"/>
    <mergeCell ref="R10:S10"/>
    <mergeCell ref="T13:U13"/>
    <mergeCell ref="D11:G11"/>
    <mergeCell ref="H11:K11"/>
    <mergeCell ref="L11:O11"/>
    <mergeCell ref="P11:Q11"/>
    <mergeCell ref="R11:S11"/>
    <mergeCell ref="T11:U11"/>
    <mergeCell ref="D13:G13"/>
    <mergeCell ref="H13:K13"/>
    <mergeCell ref="L13:O13"/>
    <mergeCell ref="P13:Q13"/>
    <mergeCell ref="R13:S13"/>
    <mergeCell ref="T12:U12"/>
    <mergeCell ref="D12:G12"/>
    <mergeCell ref="H12:K12"/>
    <mergeCell ref="L12:O12"/>
    <mergeCell ref="A2:A3"/>
    <mergeCell ref="B2:B3"/>
    <mergeCell ref="C2:C3"/>
    <mergeCell ref="D2:O2"/>
    <mergeCell ref="P2:U2"/>
    <mergeCell ref="D3:G3"/>
    <mergeCell ref="H3:K3"/>
    <mergeCell ref="L3:O3"/>
    <mergeCell ref="P3:Q3"/>
    <mergeCell ref="R3:S3"/>
    <mergeCell ref="T3:U3"/>
  </mergeCells>
  <phoneticPr fontId="6"/>
  <pageMargins left="0.78740157480314965" right="0.59055118110236227" top="1.1811023622047245" bottom="0.59055118110236227" header="0.31496062992125984" footer="0.51181102362204722"/>
  <pageSetup paperSize="9" firstPageNumber="0" orientation="portrait" horizontalDpi="96" verticalDpi="96" r:id="rId1"/>
  <headerFooter alignWithMargins="0"/>
  <ignoredErrors>
    <ignoredError sqref="H4:K5 L4:O11" numberStoredAsText="1"/>
    <ignoredError sqref="D12 H12 L12 P12 R12 T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ｐ28-1</vt:lpstr>
    </vt:vector>
  </TitlesOfParts>
  <Company>播磨町役場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総務課⑧</dc:creator>
  <cp:lastModifiedBy>松尾 彩加</cp:lastModifiedBy>
  <cp:lastPrinted>2022-06-13T06:43:14Z</cp:lastPrinted>
  <dcterms:created xsi:type="dcterms:W3CDTF">2000-07-07T08:07:39Z</dcterms:created>
  <dcterms:modified xsi:type="dcterms:W3CDTF">2025-08-07T08:05:45Z</dcterms:modified>
</cp:coreProperties>
</file>