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【文書管理】新企画課フォルダ\A-企画\8-統計\1-3-播磨町統計書・関係資料_永年L\統計'25\05_各課からの回答\【2025播磨町統計書】\とりまとめ\"/>
    </mc:Choice>
  </mc:AlternateContent>
  <xr:revisionPtr revIDLastSave="0" documentId="13_ncr:1_{56EB9A52-BC89-4F12-95C6-6C6F2137AC13}" xr6:coauthVersionLast="47" xr6:coauthVersionMax="47" xr10:uidLastSave="{00000000-0000-0000-0000-000000000000}"/>
  <bookViews>
    <workbookView xWindow="7365" yWindow="-16320" windowWidth="29040" windowHeight="15720" xr2:uid="{00000000-000D-0000-FFFF-FFFF00000000}"/>
  </bookViews>
  <sheets>
    <sheet name="p30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2" l="1"/>
  <c r="L17" i="2" l="1"/>
  <c r="J17" i="2"/>
  <c r="H17" i="2"/>
  <c r="G17" i="2"/>
  <c r="E17" i="2"/>
  <c r="D17" i="2"/>
  <c r="B17" i="2" s="1"/>
  <c r="C17" i="2"/>
  <c r="F17" i="2" l="1"/>
</calcChain>
</file>

<file path=xl/sharedStrings.xml><?xml version="1.0" encoding="utf-8"?>
<sst xmlns="http://schemas.openxmlformats.org/spreadsheetml/2006/main" count="22" uniqueCount="21">
  <si>
    <t>卒  業  者</t>
  </si>
  <si>
    <t>進       学       者</t>
  </si>
  <si>
    <t>総数</t>
  </si>
  <si>
    <t>男</t>
  </si>
  <si>
    <t>女</t>
  </si>
  <si>
    <t>％</t>
  </si>
  <si>
    <t>公立</t>
  </si>
  <si>
    <t>高専</t>
  </si>
  <si>
    <t>私立</t>
  </si>
  <si>
    <t>年度</t>
    <phoneticPr fontId="1"/>
  </si>
  <si>
    <t>就職者  等数</t>
    <phoneticPr fontId="1"/>
  </si>
  <si>
    <t xml:space="preserve">  10  中学校卒業者の進路</t>
    <phoneticPr fontId="1"/>
  </si>
  <si>
    <t xml:space="preserve">(単位:人) </t>
    <phoneticPr fontId="1"/>
  </si>
  <si>
    <t>定時・通信制</t>
    <rPh sb="3" eb="5">
      <t>ツウシン</t>
    </rPh>
    <phoneticPr fontId="1"/>
  </si>
  <si>
    <t>R2</t>
    <phoneticPr fontId="1"/>
  </si>
  <si>
    <t>資料：地域学校教育課「学校基本調査」</t>
    <rPh sb="3" eb="5">
      <t>チイキ</t>
    </rPh>
    <rPh sb="5" eb="7">
      <t>ガッコウ</t>
    </rPh>
    <rPh sb="7" eb="9">
      <t>キョウイク</t>
    </rPh>
    <rPh sb="9" eb="10">
      <t>カ</t>
    </rPh>
    <phoneticPr fontId="1"/>
  </si>
  <si>
    <t>R1</t>
    <phoneticPr fontId="1"/>
  </si>
  <si>
    <t>R3</t>
    <phoneticPr fontId="1"/>
  </si>
  <si>
    <t>R4</t>
    <phoneticPr fontId="1"/>
  </si>
  <si>
    <t>R5</t>
    <phoneticPr fontId="1"/>
  </si>
  <si>
    <t>R6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</si>
</sst>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176" fontId="3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right" vertical="center" wrapText="1"/>
      <protection locked="0"/>
    </xf>
    <xf numFmtId="0" fontId="3" fillId="0" borderId="3" xfId="0" applyFont="1" applyBorder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19"/>
  <sheetViews>
    <sheetView showGridLines="0" tabSelected="1" zoomScaleNormal="100" zoomScaleSheetLayoutView="100" workbookViewId="0">
      <selection activeCell="A19" sqref="A19"/>
    </sheetView>
  </sheetViews>
  <sheetFormatPr defaultColWidth="9" defaultRowHeight="12.75" x14ac:dyDescent="0.25"/>
  <cols>
    <col min="1" max="1" width="6.73046875" customWidth="1"/>
    <col min="2" max="7" width="7.59765625" customWidth="1"/>
    <col min="8" max="8" width="5.59765625" customWidth="1"/>
    <col min="9" max="9" width="2.1328125" customWidth="1"/>
    <col min="10" max="10" width="7.59765625" customWidth="1"/>
    <col min="11" max="11" width="2.1328125" customWidth="1"/>
    <col min="12" max="12" width="6" customWidth="1"/>
    <col min="13" max="13" width="2.1328125" customWidth="1"/>
    <col min="14" max="14" width="6.1328125" customWidth="1"/>
    <col min="15" max="15" width="2.1328125" customWidth="1"/>
  </cols>
  <sheetData>
    <row r="1" spans="1:15" s="1" customFormat="1" ht="24" customHeight="1" x14ac:dyDescent="0.25">
      <c r="B1" s="2"/>
      <c r="C1" s="2"/>
      <c r="D1" s="2"/>
      <c r="E1" s="2" t="s">
        <v>11</v>
      </c>
      <c r="F1" s="2"/>
      <c r="G1" s="2"/>
      <c r="H1" s="2"/>
      <c r="I1" s="2"/>
      <c r="J1" s="2"/>
      <c r="K1" s="2"/>
      <c r="L1" s="2"/>
      <c r="M1" s="2"/>
      <c r="N1" s="2"/>
      <c r="O1" s="3" t="s">
        <v>12</v>
      </c>
    </row>
    <row r="2" spans="1:15" s="1" customFormat="1" ht="24" customHeight="1" x14ac:dyDescent="0.25">
      <c r="A2" s="27" t="s">
        <v>9</v>
      </c>
      <c r="B2" s="29" t="s">
        <v>0</v>
      </c>
      <c r="C2" s="29"/>
      <c r="D2" s="29"/>
      <c r="E2" s="34" t="s">
        <v>1</v>
      </c>
      <c r="F2" s="35"/>
      <c r="G2" s="35"/>
      <c r="H2" s="35"/>
      <c r="I2" s="35"/>
      <c r="J2" s="35"/>
      <c r="K2" s="35"/>
      <c r="L2" s="35"/>
      <c r="M2" s="36"/>
      <c r="N2" s="30" t="s">
        <v>10</v>
      </c>
      <c r="O2" s="31"/>
    </row>
    <row r="3" spans="1:15" s="1" customFormat="1" ht="24" customHeight="1" x14ac:dyDescent="0.25">
      <c r="A3" s="28"/>
      <c r="B3" s="4" t="s">
        <v>2</v>
      </c>
      <c r="C3" s="4" t="s">
        <v>3</v>
      </c>
      <c r="D3" s="4" t="s">
        <v>4</v>
      </c>
      <c r="E3" s="4" t="s">
        <v>2</v>
      </c>
      <c r="F3" s="4" t="s">
        <v>5</v>
      </c>
      <c r="G3" s="4" t="s">
        <v>6</v>
      </c>
      <c r="H3" s="32" t="s">
        <v>7</v>
      </c>
      <c r="I3" s="28"/>
      <c r="J3" s="32" t="s">
        <v>8</v>
      </c>
      <c r="K3" s="28"/>
      <c r="L3" s="37" t="s">
        <v>13</v>
      </c>
      <c r="M3" s="38"/>
      <c r="N3" s="32"/>
      <c r="O3" s="33"/>
    </row>
    <row r="4" spans="1:15" s="1" customFormat="1" ht="24" customHeight="1" x14ac:dyDescent="0.25">
      <c r="A4" s="5">
        <v>22</v>
      </c>
      <c r="B4" s="6">
        <v>332</v>
      </c>
      <c r="C4" s="6">
        <v>165</v>
      </c>
      <c r="D4" s="6">
        <v>167</v>
      </c>
      <c r="E4" s="6">
        <v>326</v>
      </c>
      <c r="F4" s="7">
        <v>98.2</v>
      </c>
      <c r="G4" s="6">
        <v>247</v>
      </c>
      <c r="H4" s="8">
        <v>3</v>
      </c>
      <c r="I4" s="9"/>
      <c r="J4" s="8">
        <v>56</v>
      </c>
      <c r="K4" s="9"/>
      <c r="L4" s="8">
        <v>20</v>
      </c>
      <c r="M4" s="9"/>
      <c r="N4" s="8">
        <v>6</v>
      </c>
      <c r="O4" s="10"/>
    </row>
    <row r="5" spans="1:15" s="1" customFormat="1" ht="24" customHeight="1" x14ac:dyDescent="0.25">
      <c r="A5" s="5">
        <v>23</v>
      </c>
      <c r="B5" s="6">
        <v>362</v>
      </c>
      <c r="C5" s="6">
        <v>197</v>
      </c>
      <c r="D5" s="6">
        <v>165</v>
      </c>
      <c r="E5" s="6">
        <v>359</v>
      </c>
      <c r="F5" s="7">
        <v>99.2</v>
      </c>
      <c r="G5" s="6">
        <v>279</v>
      </c>
      <c r="H5" s="8">
        <v>3</v>
      </c>
      <c r="I5" s="9"/>
      <c r="J5" s="8">
        <v>64</v>
      </c>
      <c r="K5" s="9"/>
      <c r="L5" s="8">
        <v>13</v>
      </c>
      <c r="M5" s="9"/>
      <c r="N5" s="8">
        <v>3</v>
      </c>
      <c r="O5" s="10"/>
    </row>
    <row r="6" spans="1:15" s="1" customFormat="1" ht="24" customHeight="1" x14ac:dyDescent="0.25">
      <c r="A6" s="5">
        <v>24</v>
      </c>
      <c r="B6" s="6">
        <v>321</v>
      </c>
      <c r="C6" s="6">
        <v>169</v>
      </c>
      <c r="D6" s="6">
        <v>152</v>
      </c>
      <c r="E6" s="6">
        <v>313</v>
      </c>
      <c r="F6" s="7">
        <v>97.5</v>
      </c>
      <c r="G6" s="6">
        <v>242</v>
      </c>
      <c r="H6" s="8">
        <v>3</v>
      </c>
      <c r="I6" s="9"/>
      <c r="J6" s="8">
        <v>44</v>
      </c>
      <c r="K6" s="9"/>
      <c r="L6" s="8">
        <v>24</v>
      </c>
      <c r="M6" s="9"/>
      <c r="N6" s="8">
        <v>8</v>
      </c>
      <c r="O6" s="10"/>
    </row>
    <row r="7" spans="1:15" s="1" customFormat="1" ht="24" customHeight="1" x14ac:dyDescent="0.25">
      <c r="A7" s="5">
        <v>25</v>
      </c>
      <c r="B7" s="6">
        <v>362</v>
      </c>
      <c r="C7" s="6">
        <v>181</v>
      </c>
      <c r="D7" s="6">
        <v>181</v>
      </c>
      <c r="E7" s="6">
        <v>356</v>
      </c>
      <c r="F7" s="7">
        <v>98.3</v>
      </c>
      <c r="G7" s="6">
        <v>276</v>
      </c>
      <c r="H7" s="8">
        <v>4</v>
      </c>
      <c r="I7" s="9"/>
      <c r="J7" s="8">
        <v>61</v>
      </c>
      <c r="K7" s="9"/>
      <c r="L7" s="8">
        <v>15</v>
      </c>
      <c r="M7" s="9"/>
      <c r="N7" s="8">
        <v>6</v>
      </c>
      <c r="O7" s="10"/>
    </row>
    <row r="8" spans="1:15" s="1" customFormat="1" ht="24" customHeight="1" x14ac:dyDescent="0.25">
      <c r="A8" s="5">
        <v>26</v>
      </c>
      <c r="B8" s="6">
        <v>325</v>
      </c>
      <c r="C8" s="6">
        <v>163</v>
      </c>
      <c r="D8" s="6">
        <v>162</v>
      </c>
      <c r="E8" s="6">
        <v>322</v>
      </c>
      <c r="F8" s="7">
        <v>99.1</v>
      </c>
      <c r="G8" s="6">
        <v>245</v>
      </c>
      <c r="H8" s="8">
        <v>2</v>
      </c>
      <c r="I8" s="9"/>
      <c r="J8" s="8">
        <v>67</v>
      </c>
      <c r="K8" s="9"/>
      <c r="L8" s="8">
        <v>8</v>
      </c>
      <c r="M8" s="9"/>
      <c r="N8" s="8">
        <v>3</v>
      </c>
      <c r="O8" s="10"/>
    </row>
    <row r="9" spans="1:15" s="1" customFormat="1" ht="24" customHeight="1" x14ac:dyDescent="0.25">
      <c r="A9" s="5">
        <v>27</v>
      </c>
      <c r="B9" s="6">
        <v>335</v>
      </c>
      <c r="C9" s="6">
        <v>166</v>
      </c>
      <c r="D9" s="6">
        <v>169</v>
      </c>
      <c r="E9" s="6">
        <v>331</v>
      </c>
      <c r="F9" s="7">
        <v>98.8</v>
      </c>
      <c r="G9" s="6">
        <v>242</v>
      </c>
      <c r="H9" s="8">
        <v>4</v>
      </c>
      <c r="I9" s="9"/>
      <c r="J9" s="8">
        <v>76</v>
      </c>
      <c r="K9" s="9"/>
      <c r="L9" s="8">
        <v>9</v>
      </c>
      <c r="M9" s="9"/>
      <c r="N9" s="8">
        <v>4</v>
      </c>
      <c r="O9" s="10"/>
    </row>
    <row r="10" spans="1:15" s="1" customFormat="1" ht="24" customHeight="1" x14ac:dyDescent="0.25">
      <c r="A10" s="5">
        <v>28</v>
      </c>
      <c r="B10" s="6">
        <v>375</v>
      </c>
      <c r="C10" s="6">
        <v>177</v>
      </c>
      <c r="D10" s="6">
        <v>198</v>
      </c>
      <c r="E10" s="6">
        <v>371</v>
      </c>
      <c r="F10" s="7">
        <v>98.9</v>
      </c>
      <c r="G10" s="6">
        <v>266</v>
      </c>
      <c r="H10" s="8">
        <v>8</v>
      </c>
      <c r="I10" s="9"/>
      <c r="J10" s="8">
        <v>90</v>
      </c>
      <c r="K10" s="9"/>
      <c r="L10" s="8">
        <v>7</v>
      </c>
      <c r="M10" s="9"/>
      <c r="N10" s="8">
        <v>3</v>
      </c>
      <c r="O10" s="10"/>
    </row>
    <row r="11" spans="1:15" s="1" customFormat="1" ht="24" customHeight="1" x14ac:dyDescent="0.25">
      <c r="A11" s="5">
        <v>29</v>
      </c>
      <c r="B11" s="6">
        <v>293</v>
      </c>
      <c r="C11" s="6">
        <v>154</v>
      </c>
      <c r="D11" s="6">
        <v>139</v>
      </c>
      <c r="E11" s="6">
        <v>290</v>
      </c>
      <c r="F11" s="7">
        <v>99</v>
      </c>
      <c r="G11" s="6">
        <v>216</v>
      </c>
      <c r="H11" s="8">
        <v>4</v>
      </c>
      <c r="I11" s="9"/>
      <c r="J11" s="8">
        <v>45</v>
      </c>
      <c r="K11" s="9"/>
      <c r="L11" s="8">
        <v>9</v>
      </c>
      <c r="M11" s="9"/>
      <c r="N11" s="8">
        <v>0</v>
      </c>
      <c r="O11" s="10"/>
    </row>
    <row r="12" spans="1:15" s="1" customFormat="1" ht="24" customHeight="1" x14ac:dyDescent="0.25">
      <c r="A12" s="5">
        <v>30</v>
      </c>
      <c r="B12" s="6">
        <v>315</v>
      </c>
      <c r="C12" s="6">
        <v>156</v>
      </c>
      <c r="D12" s="6">
        <v>159</v>
      </c>
      <c r="E12" s="6">
        <v>314</v>
      </c>
      <c r="F12" s="7">
        <v>99.7</v>
      </c>
      <c r="G12" s="6">
        <v>229</v>
      </c>
      <c r="H12" s="8">
        <v>6</v>
      </c>
      <c r="I12" s="9"/>
      <c r="J12" s="8">
        <v>57</v>
      </c>
      <c r="K12" s="9"/>
      <c r="L12" s="8">
        <v>22</v>
      </c>
      <c r="M12" s="9"/>
      <c r="N12" s="8">
        <v>1</v>
      </c>
      <c r="O12" s="10"/>
    </row>
    <row r="13" spans="1:15" s="1" customFormat="1" ht="24" customHeight="1" x14ac:dyDescent="0.25">
      <c r="A13" s="5" t="s">
        <v>16</v>
      </c>
      <c r="B13" s="6">
        <v>311</v>
      </c>
      <c r="C13" s="6">
        <v>166</v>
      </c>
      <c r="D13" s="6">
        <v>145</v>
      </c>
      <c r="E13" s="6">
        <v>310</v>
      </c>
      <c r="F13" s="7">
        <v>98.7</v>
      </c>
      <c r="G13" s="6">
        <v>237</v>
      </c>
      <c r="H13" s="8">
        <v>6</v>
      </c>
      <c r="I13" s="9"/>
      <c r="J13" s="8">
        <v>41</v>
      </c>
      <c r="K13" s="9"/>
      <c r="L13" s="8">
        <v>23</v>
      </c>
      <c r="M13" s="9"/>
      <c r="N13" s="8">
        <v>1</v>
      </c>
      <c r="O13" s="10"/>
    </row>
    <row r="14" spans="1:15" s="1" customFormat="1" ht="24" customHeight="1" x14ac:dyDescent="0.25">
      <c r="A14" s="5" t="s">
        <v>14</v>
      </c>
      <c r="B14" s="6">
        <v>278</v>
      </c>
      <c r="C14" s="6">
        <v>145</v>
      </c>
      <c r="D14" s="6">
        <v>133</v>
      </c>
      <c r="E14" s="6">
        <v>276</v>
      </c>
      <c r="F14" s="7">
        <v>99.3</v>
      </c>
      <c r="G14" s="6">
        <v>202</v>
      </c>
      <c r="H14" s="8">
        <v>4</v>
      </c>
      <c r="I14" s="9"/>
      <c r="J14" s="8">
        <v>52</v>
      </c>
      <c r="K14" s="9"/>
      <c r="L14" s="8">
        <v>18</v>
      </c>
      <c r="M14" s="9"/>
      <c r="N14" s="8">
        <v>2</v>
      </c>
      <c r="O14" s="10"/>
    </row>
    <row r="15" spans="1:15" s="1" customFormat="1" ht="24" customHeight="1" x14ac:dyDescent="0.25">
      <c r="A15" s="14" t="s">
        <v>17</v>
      </c>
      <c r="B15" s="15">
        <v>318</v>
      </c>
      <c r="C15" s="15">
        <v>164</v>
      </c>
      <c r="D15" s="15">
        <v>154</v>
      </c>
      <c r="E15" s="15">
        <v>315</v>
      </c>
      <c r="F15" s="16">
        <v>99.1</v>
      </c>
      <c r="G15" s="15">
        <v>230</v>
      </c>
      <c r="H15" s="17">
        <v>7</v>
      </c>
      <c r="I15" s="18"/>
      <c r="J15" s="17">
        <v>45</v>
      </c>
      <c r="K15" s="18"/>
      <c r="L15" s="17">
        <v>33</v>
      </c>
      <c r="M15" s="18"/>
      <c r="N15" s="17">
        <v>3</v>
      </c>
      <c r="O15" s="13"/>
    </row>
    <row r="16" spans="1:15" s="1" customFormat="1" ht="24" customHeight="1" x14ac:dyDescent="0.25">
      <c r="A16" s="5" t="s">
        <v>18</v>
      </c>
      <c r="B16" s="5">
        <v>343</v>
      </c>
      <c r="C16" s="19">
        <v>175</v>
      </c>
      <c r="D16" s="6">
        <v>168</v>
      </c>
      <c r="E16" s="6">
        <v>334</v>
      </c>
      <c r="F16" s="21">
        <v>97.4</v>
      </c>
      <c r="G16" s="20">
        <v>256</v>
      </c>
      <c r="H16" s="8">
        <v>1</v>
      </c>
      <c r="I16" s="9"/>
      <c r="J16" s="10">
        <v>49</v>
      </c>
      <c r="K16" s="10"/>
      <c r="L16" s="8">
        <v>28</v>
      </c>
      <c r="M16" s="9"/>
      <c r="N16" s="10">
        <v>9</v>
      </c>
      <c r="O16" s="10"/>
    </row>
    <row r="17" spans="1:15" s="1" customFormat="1" ht="24" customHeight="1" x14ac:dyDescent="0.25">
      <c r="A17" s="5" t="s">
        <v>19</v>
      </c>
      <c r="B17" s="6">
        <f>C17+D17</f>
        <v>309</v>
      </c>
      <c r="C17" s="6">
        <f>101+58</f>
        <v>159</v>
      </c>
      <c r="D17" s="6">
        <f>80+70</f>
        <v>150</v>
      </c>
      <c r="E17" s="6">
        <f>180+126</f>
        <v>306</v>
      </c>
      <c r="F17" s="7">
        <f>E17/B17*100</f>
        <v>99.029126213592235</v>
      </c>
      <c r="G17" s="6">
        <f>137+94+2</f>
        <v>233</v>
      </c>
      <c r="H17" s="10">
        <f>2+0</f>
        <v>2</v>
      </c>
      <c r="I17" s="9"/>
      <c r="J17" s="10">
        <f>26+19+1</f>
        <v>46</v>
      </c>
      <c r="K17" s="9"/>
      <c r="L17" s="10">
        <f>1+13+3+8</f>
        <v>25</v>
      </c>
      <c r="M17" s="9"/>
      <c r="N17" s="10">
        <v>3</v>
      </c>
      <c r="O17" s="10"/>
    </row>
    <row r="18" spans="1:15" s="1" customFormat="1" ht="24" customHeight="1" x14ac:dyDescent="0.25">
      <c r="A18" s="22" t="s">
        <v>20</v>
      </c>
      <c r="B18" s="4">
        <v>338</v>
      </c>
      <c r="C18" s="4">
        <v>181</v>
      </c>
      <c r="D18" s="4">
        <v>157</v>
      </c>
      <c r="E18" s="4">
        <v>332</v>
      </c>
      <c r="F18" s="23">
        <f>E18/B18*100</f>
        <v>98.224852071005913</v>
      </c>
      <c r="G18" s="4">
        <v>245</v>
      </c>
      <c r="H18" s="24">
        <v>6</v>
      </c>
      <c r="I18" s="25"/>
      <c r="J18" s="24">
        <v>50</v>
      </c>
      <c r="K18" s="25"/>
      <c r="L18" s="24">
        <v>31</v>
      </c>
      <c r="M18" s="25"/>
      <c r="N18" s="24">
        <v>6</v>
      </c>
      <c r="O18" s="26"/>
    </row>
    <row r="19" spans="1:15" s="1" customFormat="1" ht="24" customHeight="1" x14ac:dyDescent="0.25">
      <c r="A19" s="11" t="s">
        <v>15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</sheetData>
  <sheetProtection formatCells="0" insertRows="0" deleteRows="0" selectLockedCells="1"/>
  <mergeCells count="7">
    <mergeCell ref="A2:A3"/>
    <mergeCell ref="B2:D2"/>
    <mergeCell ref="N2:O3"/>
    <mergeCell ref="E2:M2"/>
    <mergeCell ref="H3:I3"/>
    <mergeCell ref="J3:K3"/>
    <mergeCell ref="L3:M3"/>
  </mergeCells>
  <phoneticPr fontId="1"/>
  <pageMargins left="0.78740157480314965" right="0.78740157480314965" top="1.1811023622047245" bottom="0.59055118110236227" header="0.31496062992125984" footer="0.51181102362204722"/>
  <pageSetup paperSize="9" orientation="portrait" verticalDpi="96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p30</vt:lpstr>
    </vt:vector>
  </TitlesOfParts>
  <Company>播磨町役場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総務課⑧</dc:creator>
  <cp:lastModifiedBy>柏木 敦士</cp:lastModifiedBy>
  <cp:lastPrinted>2025-07-01T08:59:52Z</cp:lastPrinted>
  <dcterms:created xsi:type="dcterms:W3CDTF">2000-07-07T08:16:09Z</dcterms:created>
  <dcterms:modified xsi:type="dcterms:W3CDTF">2025-08-14T02:10:41Z</dcterms:modified>
</cp:coreProperties>
</file>